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C:\Users\gehring\Documents\Dropbox\EU Identity\Paper EU Identity\Tables\Cahiers France\"/>
    </mc:Choice>
  </mc:AlternateContent>
  <bookViews>
    <workbookView xWindow="4830" yWindow="940" windowWidth="14040" windowHeight="7900" tabRatio="500" activeTab="1"/>
  </bookViews>
  <sheets>
    <sheet name="Raw data" sheetId="1" r:id="rId1"/>
    <sheet name="data" sheetId="2" r:id="rId2"/>
    <sheet name="Tabelle1" sheetId="3" r:id="rId3"/>
  </sheets>
  <definedNames>
    <definedName name="_xlnm._FilterDatabase" localSheetId="2" hidden="1">Tabelle1!$A$1:$D$34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3" i="2" l="1"/>
  <c r="M13" i="2"/>
  <c r="M12" i="2"/>
  <c r="N12" i="2"/>
  <c r="I3" i="2"/>
  <c r="I4" i="2"/>
  <c r="I5" i="2"/>
  <c r="I6" i="2"/>
  <c r="I7" i="2"/>
  <c r="I9" i="2"/>
  <c r="I10" i="2"/>
  <c r="I11" i="2"/>
  <c r="I12" i="2"/>
  <c r="I14" i="2"/>
  <c r="I15" i="2"/>
  <c r="I16" i="2"/>
  <c r="I17" i="2"/>
  <c r="I18" i="2"/>
  <c r="I20" i="2"/>
  <c r="I21" i="2"/>
  <c r="I22" i="2"/>
  <c r="I23" i="2"/>
  <c r="I25" i="2"/>
  <c r="I26" i="2"/>
  <c r="I27" i="2"/>
  <c r="I28" i="2"/>
  <c r="I29" i="2"/>
  <c r="I30" i="2"/>
  <c r="I31" i="2"/>
  <c r="I32" i="2"/>
  <c r="I33" i="2"/>
  <c r="I34" i="2"/>
  <c r="I2" i="2"/>
  <c r="R8" i="2"/>
  <c r="R7" i="2"/>
  <c r="N7" i="2"/>
  <c r="O7" i="2"/>
  <c r="P7" i="2"/>
  <c r="N8" i="2"/>
  <c r="O8" i="2"/>
  <c r="P8" i="2"/>
  <c r="M8" i="2"/>
  <c r="M7" i="2"/>
  <c r="H24" i="1"/>
  <c r="G11" i="1" l="1"/>
  <c r="H11" i="1"/>
  <c r="I11" i="1"/>
  <c r="F11" i="1"/>
  <c r="G29" i="1"/>
  <c r="H29" i="1"/>
  <c r="I29" i="1"/>
  <c r="F29" i="1"/>
  <c r="G16" i="1"/>
  <c r="H16" i="1"/>
  <c r="I16" i="1"/>
  <c r="F16" i="1"/>
  <c r="G24" i="1"/>
  <c r="I24" i="1"/>
  <c r="F24" i="1"/>
  <c r="G22" i="1"/>
  <c r="H22" i="1"/>
  <c r="I22" i="1"/>
  <c r="F22" i="1"/>
  <c r="J22" i="1" s="1"/>
  <c r="G9" i="1"/>
  <c r="H9" i="1"/>
  <c r="I9" i="1"/>
  <c r="F9" i="1"/>
  <c r="J9" i="1" s="1"/>
  <c r="G12" i="1"/>
  <c r="H12" i="1"/>
  <c r="I12" i="1"/>
  <c r="F12" i="1"/>
  <c r="G2" i="1"/>
  <c r="H2" i="1"/>
  <c r="I2" i="1"/>
  <c r="F2" i="1"/>
  <c r="J2" i="1" s="1"/>
  <c r="G25" i="1"/>
  <c r="H25" i="1"/>
  <c r="I25" i="1"/>
  <c r="F25" i="1"/>
  <c r="J25" i="1" s="1"/>
  <c r="G23" i="1"/>
  <c r="H23" i="1"/>
  <c r="I23" i="1"/>
  <c r="F23" i="1"/>
  <c r="G32" i="1"/>
  <c r="H32" i="1"/>
  <c r="I32" i="1"/>
  <c r="F32" i="1"/>
  <c r="J32" i="1" s="1"/>
  <c r="G19" i="1"/>
  <c r="H19" i="1"/>
  <c r="I19" i="1"/>
  <c r="F19" i="1"/>
  <c r="J19" i="1" s="1"/>
  <c r="G34" i="1"/>
  <c r="H34" i="1"/>
  <c r="I34" i="1"/>
  <c r="F34" i="1"/>
  <c r="G18" i="1"/>
  <c r="H18" i="1"/>
  <c r="I18" i="1"/>
  <c r="F18" i="1"/>
  <c r="J18" i="1" s="1"/>
  <c r="G20" i="1"/>
  <c r="H20" i="1"/>
  <c r="I20" i="1"/>
  <c r="F20" i="1"/>
  <c r="J20" i="1" s="1"/>
  <c r="G8" i="1"/>
  <c r="H8" i="1"/>
  <c r="I8" i="1"/>
  <c r="F8" i="1"/>
  <c r="G30" i="1"/>
  <c r="H30" i="1"/>
  <c r="I30" i="1"/>
  <c r="F30" i="1"/>
  <c r="J30" i="1" s="1"/>
  <c r="G31" i="1"/>
  <c r="H31" i="1"/>
  <c r="I31" i="1"/>
  <c r="F31" i="1"/>
  <c r="J31" i="1" s="1"/>
  <c r="G26" i="1"/>
  <c r="H26" i="1"/>
  <c r="I26" i="1"/>
  <c r="F26" i="1"/>
  <c r="G5" i="1"/>
  <c r="H5" i="1"/>
  <c r="I5" i="1"/>
  <c r="F5" i="1"/>
  <c r="J5" i="1" s="1"/>
  <c r="G10" i="1"/>
  <c r="H10" i="1"/>
  <c r="I10" i="1"/>
  <c r="F10" i="1"/>
  <c r="G21" i="1"/>
  <c r="H21" i="1"/>
  <c r="I21" i="1"/>
  <c r="F21" i="1"/>
  <c r="G6" i="1"/>
  <c r="H6" i="1"/>
  <c r="I6" i="1"/>
  <c r="F6" i="1"/>
  <c r="J6" i="1" s="1"/>
  <c r="G15" i="1"/>
  <c r="H15" i="1"/>
  <c r="I15" i="1"/>
  <c r="F15" i="1"/>
  <c r="J15" i="1" s="1"/>
  <c r="G17" i="1"/>
  <c r="H17" i="1"/>
  <c r="I17" i="1"/>
  <c r="F17" i="1"/>
  <c r="G27" i="1"/>
  <c r="H27" i="1"/>
  <c r="I27" i="1"/>
  <c r="F27" i="1"/>
  <c r="G13" i="1"/>
  <c r="H13" i="1"/>
  <c r="I13" i="1"/>
  <c r="F13" i="1"/>
  <c r="J13" i="1" s="1"/>
  <c r="G7" i="1"/>
  <c r="H7" i="1"/>
  <c r="I7" i="1"/>
  <c r="F7" i="1"/>
  <c r="G33" i="1"/>
  <c r="H33" i="1"/>
  <c r="I33" i="1"/>
  <c r="F33" i="1"/>
  <c r="J33" i="1" s="1"/>
  <c r="G3" i="1"/>
  <c r="H3" i="1"/>
  <c r="I3" i="1"/>
  <c r="F3" i="1"/>
  <c r="J3" i="1" s="1"/>
  <c r="G28" i="1"/>
  <c r="H28" i="1"/>
  <c r="I28" i="1"/>
  <c r="F28" i="1"/>
  <c r="G14" i="1"/>
  <c r="H14" i="1"/>
  <c r="I14" i="1"/>
  <c r="F14" i="1"/>
  <c r="J14" i="1" s="1"/>
  <c r="G4" i="1"/>
  <c r="H4" i="1"/>
  <c r="I4" i="1"/>
  <c r="F4" i="1"/>
  <c r="J4" i="1" s="1"/>
  <c r="J16" i="1" l="1"/>
  <c r="J29" i="1"/>
  <c r="J11" i="1"/>
  <c r="J28" i="1"/>
  <c r="J17" i="1"/>
  <c r="J26" i="1"/>
  <c r="J8" i="1"/>
  <c r="J34" i="1"/>
  <c r="J23" i="1"/>
  <c r="J12" i="1"/>
  <c r="J7" i="1"/>
  <c r="J21" i="1"/>
</calcChain>
</file>

<file path=xl/sharedStrings.xml><?xml version="1.0" encoding="utf-8"?>
<sst xmlns="http://schemas.openxmlformats.org/spreadsheetml/2006/main" count="412" uniqueCount="77">
  <si>
    <t>Clergy</t>
  </si>
  <si>
    <t>Nobility</t>
  </si>
  <si>
    <t>Third Estate</t>
  </si>
  <si>
    <t>U</t>
  </si>
  <si>
    <t>P</t>
  </si>
  <si>
    <t>Colmar</t>
  </si>
  <si>
    <t>O</t>
  </si>
  <si>
    <t>M</t>
  </si>
  <si>
    <t>Mixed loyalties: national patriotism combined with regionalism or class spirit, or both.</t>
  </si>
  <si>
    <t>Strasbourg</t>
  </si>
  <si>
    <t>Other loyalties, regional, or class, or both, outweigh national patriotism</t>
  </si>
  <si>
    <t>Hagenau</t>
  </si>
  <si>
    <t>X</t>
  </si>
  <si>
    <t xml:space="preserve">No sentiment shown </t>
  </si>
  <si>
    <t>Neufchâteau</t>
  </si>
  <si>
    <t>Mirecourt</t>
  </si>
  <si>
    <t>Bruyères</t>
  </si>
  <si>
    <t>Darney</t>
  </si>
  <si>
    <t>Arches</t>
  </si>
  <si>
    <t>Rozières(-sur-
Mouzon)</t>
  </si>
  <si>
    <t>Nancy</t>
  </si>
  <si>
    <t>Toul</t>
  </si>
  <si>
    <t>Longwy</t>
  </si>
  <si>
    <t>Vézelise</t>
  </si>
  <si>
    <t>Longuyon</t>
  </si>
  <si>
    <t>Lunéville</t>
  </si>
  <si>
    <t>Briey</t>
  </si>
  <si>
    <t>Thiaucourt
(-Regniéville)</t>
  </si>
  <si>
    <t>Thionville</t>
  </si>
  <si>
    <t>Sarrebourg</t>
  </si>
  <si>
    <t>Bitche</t>
  </si>
  <si>
    <t>Châteu-Salins</t>
  </si>
  <si>
    <t>Metz</t>
  </si>
  <si>
    <t>Boulay(-Moselle)</t>
  </si>
  <si>
    <t>Fenestrange 
(heute Fénétrange)</t>
  </si>
  <si>
    <t>Lixheim</t>
  </si>
  <si>
    <t>Sarreguemines</t>
  </si>
  <si>
    <t>Dieuze</t>
  </si>
  <si>
    <t>Bouzonville</t>
  </si>
  <si>
    <t>Verdun</t>
  </si>
  <si>
    <t>Bar-le-Duc</t>
  </si>
  <si>
    <t>St. Mihiel</t>
  </si>
  <si>
    <t>Etain</t>
  </si>
  <si>
    <t>Belfort</t>
  </si>
  <si>
    <t>National patriotism strongest (to King, King and Nation, Nation etc.)</t>
  </si>
  <si>
    <t xml:space="preserve"> </t>
  </si>
  <si>
    <t/>
  </si>
  <si>
    <t>mean</t>
  </si>
  <si>
    <t>data</t>
  </si>
  <si>
    <t>code</t>
  </si>
  <si>
    <t>dep</t>
  </si>
  <si>
    <t>RHIN(HAUT-)</t>
  </si>
  <si>
    <t>RHIN(BAS-)</t>
  </si>
  <si>
    <t>VOSGES</t>
  </si>
  <si>
    <t>MOSELLE</t>
  </si>
  <si>
    <t>MEUSE</t>
  </si>
  <si>
    <t>BELFORT</t>
  </si>
  <si>
    <t>Haguenau</t>
  </si>
  <si>
    <t>Rozières</t>
  </si>
  <si>
    <t xml:space="preserve">Thiaucourt
</t>
  </si>
  <si>
    <t>Thiaucourt-Regniéville</t>
  </si>
  <si>
    <t>Boulay</t>
  </si>
  <si>
    <t>Boulay-Moselle</t>
  </si>
  <si>
    <t xml:space="preserve">Fénestrange 
</t>
  </si>
  <si>
    <t xml:space="preserve">
Fénétrange</t>
  </si>
  <si>
    <t>Rozières-sur-Mouzon</t>
  </si>
  <si>
    <t>United Orders</t>
  </si>
  <si>
    <t>municipality_old</t>
  </si>
  <si>
    <t>municipality</t>
  </si>
  <si>
    <t>MEURTHE-ET-MOSELLE</t>
  </si>
  <si>
    <t>Average treated</t>
  </si>
  <si>
    <t>Treated</t>
  </si>
  <si>
    <t>Average untreated</t>
  </si>
  <si>
    <t>Third and United</t>
  </si>
  <si>
    <t>Mean</t>
  </si>
  <si>
    <t>Std</t>
  </si>
  <si>
    <t>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</si>
</sst>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/>
  </cellXfs>
  <cellStyles count="1"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34"/>
  <sheetViews>
    <sheetView workbookViewId="0">
      <selection activeCell="F2" sqref="F2:I34"/>
    </sheetView>
  </sheetViews>
  <sheetFormatPr baseColWidth="10" defaultColWidth="11.1640625" defaultRowHeight="15.5" x14ac:dyDescent="0.35"/>
  <cols>
    <col min="1" max="1" width="31.6640625" customWidth="1"/>
  </cols>
  <sheetData>
    <row r="1" spans="1:13" x14ac:dyDescent="0.35">
      <c r="A1" t="s">
        <v>48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0</v>
      </c>
      <c r="G1" s="1" t="s">
        <v>1</v>
      </c>
      <c r="H1" s="1" t="s">
        <v>2</v>
      </c>
      <c r="I1" s="1" t="s">
        <v>3</v>
      </c>
      <c r="J1" s="1" t="s">
        <v>47</v>
      </c>
      <c r="L1" s="1" t="s">
        <v>4</v>
      </c>
      <c r="M1" s="1" t="s">
        <v>44</v>
      </c>
    </row>
    <row r="2" spans="1:13" x14ac:dyDescent="0.35">
      <c r="A2" t="s">
        <v>18</v>
      </c>
      <c r="B2" s="3"/>
      <c r="C2" s="3"/>
      <c r="D2" s="3"/>
      <c r="E2" s="3" t="s">
        <v>7</v>
      </c>
      <c r="F2" s="4" t="str">
        <f>IF(B2&lt;&gt;"",VLOOKUP(B2,$L$9:$M$13,2,FALSE),"")</f>
        <v/>
      </c>
      <c r="G2" s="4" t="str">
        <f>IF(C2&lt;&gt;"",VLOOKUP(C2,$L$9:$M$13,2,FALSE),"")</f>
        <v/>
      </c>
      <c r="H2" s="4" t="str">
        <f>IF(D2&lt;&gt;"",VLOOKUP(D2,$L$9:$M$13,2,FALSE),"")</f>
        <v/>
      </c>
      <c r="I2" s="4">
        <f>IF(E2&lt;&gt;"",VLOOKUP(E2,$L$9:$M$13,2,FALSE),"")</f>
        <v>2</v>
      </c>
      <c r="J2" s="4">
        <f>AVERAGE(F2:I2)</f>
        <v>2</v>
      </c>
      <c r="L2" s="1" t="s">
        <v>7</v>
      </c>
      <c r="M2" s="1" t="s">
        <v>8</v>
      </c>
    </row>
    <row r="3" spans="1:13" x14ac:dyDescent="0.35">
      <c r="A3" t="s">
        <v>40</v>
      </c>
      <c r="B3" s="3"/>
      <c r="C3" s="3" t="s">
        <v>7</v>
      </c>
      <c r="D3" s="3" t="s">
        <v>7</v>
      </c>
      <c r="E3" s="3"/>
      <c r="F3" s="4" t="str">
        <f>IF(B3&lt;&gt;"",VLOOKUP(B3,$L$9:$M$13,2,FALSE),"")</f>
        <v/>
      </c>
      <c r="G3" s="4">
        <f>IF(C3&lt;&gt;"",VLOOKUP(C3,$L$9:$M$13,2,FALSE),"")</f>
        <v>2</v>
      </c>
      <c r="H3" s="4">
        <f>IF(D3&lt;&gt;"",VLOOKUP(D3,$L$9:$M$13,2,FALSE),"")</f>
        <v>2</v>
      </c>
      <c r="I3" s="4" t="str">
        <f>IF(E3&lt;&gt;"",VLOOKUP(E3,$L$9:$M$13,2,FALSE),"")</f>
        <v/>
      </c>
      <c r="J3" s="4">
        <f>AVERAGE(F3:I3)</f>
        <v>2</v>
      </c>
      <c r="L3" s="1" t="s">
        <v>6</v>
      </c>
      <c r="M3" s="1" t="s">
        <v>10</v>
      </c>
    </row>
    <row r="4" spans="1:13" x14ac:dyDescent="0.35">
      <c r="A4" t="s">
        <v>43</v>
      </c>
      <c r="B4" s="3" t="s">
        <v>6</v>
      </c>
      <c r="C4" s="3"/>
      <c r="D4" s="3" t="s">
        <v>6</v>
      </c>
      <c r="E4" s="3"/>
      <c r="F4" s="4">
        <f>IF(B4&lt;&gt;"",VLOOKUP(B4,$L$9:$M$13,2,FALSE),"")</f>
        <v>1</v>
      </c>
      <c r="G4" s="4" t="str">
        <f>IF(C4&lt;&gt;"",VLOOKUP(C4,$L$9:$M$13,2,FALSE),"")</f>
        <v/>
      </c>
      <c r="H4" s="4">
        <f>IF(D4&lt;&gt;"",VLOOKUP(D4,$L$9:$M$13,2,FALSE),"")</f>
        <v>1</v>
      </c>
      <c r="I4" s="4" t="str">
        <f>IF(E4&lt;&gt;"",VLOOKUP(E4,$L$9:$M$13,2,FALSE),"")</f>
        <v/>
      </c>
      <c r="J4" s="4">
        <f>AVERAGE(F4:I4)</f>
        <v>1</v>
      </c>
      <c r="L4" s="1" t="s">
        <v>12</v>
      </c>
      <c r="M4" s="1" t="s">
        <v>13</v>
      </c>
    </row>
    <row r="5" spans="1:13" x14ac:dyDescent="0.35">
      <c r="A5" t="s">
        <v>30</v>
      </c>
      <c r="B5" s="3" t="s">
        <v>6</v>
      </c>
      <c r="C5" s="3"/>
      <c r="D5" s="3"/>
      <c r="E5" s="3"/>
      <c r="F5" s="4">
        <f>IF(B5&lt;&gt;"",VLOOKUP(B5,$L$9:$M$13,2,FALSE),"")</f>
        <v>1</v>
      </c>
      <c r="G5" s="4" t="str">
        <f>IF(C5&lt;&gt;"",VLOOKUP(C5,$L$9:$M$13,2,FALSE),"")</f>
        <v/>
      </c>
      <c r="H5" s="4" t="str">
        <f>IF(D5&lt;&gt;"",VLOOKUP(D5,$L$9:$M$13,2,FALSE),"")</f>
        <v/>
      </c>
      <c r="I5" s="4" t="str">
        <f>IF(E5&lt;&gt;"",VLOOKUP(E5,$L$9:$M$13,2,FALSE),"")</f>
        <v/>
      </c>
      <c r="J5" s="4">
        <f>AVERAGE(F5:I5)</f>
        <v>1</v>
      </c>
    </row>
    <row r="6" spans="1:13" x14ac:dyDescent="0.35">
      <c r="A6" t="s">
        <v>33</v>
      </c>
      <c r="B6" s="3" t="s">
        <v>6</v>
      </c>
      <c r="C6" s="3"/>
      <c r="D6" s="3" t="s">
        <v>4</v>
      </c>
      <c r="E6" s="3"/>
      <c r="F6" s="4">
        <f>IF(B6&lt;&gt;"",VLOOKUP(B6,$L$9:$M$13,2,FALSE),"")</f>
        <v>1</v>
      </c>
      <c r="G6" s="4" t="str">
        <f>IF(C6&lt;&gt;"",VLOOKUP(C6,$L$9:$M$13,2,FALSE),"")</f>
        <v/>
      </c>
      <c r="H6" s="4">
        <f>IF(D6&lt;&gt;"",VLOOKUP(D6,$L$9:$M$13,2,FALSE),"")</f>
        <v>3</v>
      </c>
      <c r="I6" s="4" t="str">
        <f>IF(E6&lt;&gt;"",VLOOKUP(E6,$L$9:$M$13,2,FALSE),"")</f>
        <v/>
      </c>
      <c r="J6" s="4">
        <f>AVERAGE(F6:I6)</f>
        <v>2</v>
      </c>
    </row>
    <row r="7" spans="1:13" x14ac:dyDescent="0.35">
      <c r="A7" t="s">
        <v>38</v>
      </c>
      <c r="B7" s="3" t="s">
        <v>12</v>
      </c>
      <c r="C7" s="3" t="s">
        <v>7</v>
      </c>
      <c r="D7" s="3" t="s">
        <v>12</v>
      </c>
      <c r="E7" s="3"/>
      <c r="F7" s="4">
        <f>IF(B7&lt;&gt;"",VLOOKUP(B7,$L$9:$M$13,2,FALSE),"")</f>
        <v>2</v>
      </c>
      <c r="G7" s="4">
        <f>IF(C7&lt;&gt;"",VLOOKUP(C7,$L$9:$M$13,2,FALSE),"")</f>
        <v>2</v>
      </c>
      <c r="H7" s="4">
        <f>IF(D7&lt;&gt;"",VLOOKUP(D7,$L$9:$M$13,2,FALSE),"")</f>
        <v>2</v>
      </c>
      <c r="I7" s="4" t="str">
        <f>IF(E7&lt;&gt;"",VLOOKUP(E7,$L$9:$M$13,2,FALSE),"")</f>
        <v/>
      </c>
      <c r="J7" s="4">
        <f>AVERAGE(F7:I7)</f>
        <v>2</v>
      </c>
    </row>
    <row r="8" spans="1:13" x14ac:dyDescent="0.35">
      <c r="A8" t="s">
        <v>26</v>
      </c>
      <c r="B8" s="3"/>
      <c r="C8" s="3" t="s">
        <v>7</v>
      </c>
      <c r="D8" s="3" t="s">
        <v>4</v>
      </c>
      <c r="E8" s="3"/>
      <c r="F8" s="4" t="str">
        <f>IF(B8&lt;&gt;"",VLOOKUP(B8,$L$9:$M$13,2,FALSE),"")</f>
        <v/>
      </c>
      <c r="G8" s="4">
        <f>IF(C8&lt;&gt;"",VLOOKUP(C8,$L$9:$M$13,2,FALSE),"")</f>
        <v>2</v>
      </c>
      <c r="H8" s="4">
        <f>IF(D8&lt;&gt;"",VLOOKUP(D8,$L$9:$M$13,2,FALSE),"")</f>
        <v>3</v>
      </c>
      <c r="I8" s="4" t="str">
        <f>IF(E8&lt;&gt;"",VLOOKUP(E8,$L$9:$M$13,2,FALSE),"")</f>
        <v/>
      </c>
      <c r="J8" s="4">
        <f>AVERAGE(F8:I8)</f>
        <v>2.5</v>
      </c>
    </row>
    <row r="9" spans="1:13" x14ac:dyDescent="0.35">
      <c r="A9" t="s">
        <v>16</v>
      </c>
      <c r="B9" s="3"/>
      <c r="C9" s="3" t="s">
        <v>7</v>
      </c>
      <c r="D9" s="3"/>
      <c r="E9" s="3" t="s">
        <v>4</v>
      </c>
      <c r="F9" s="4" t="str">
        <f>IF(B9&lt;&gt;"",VLOOKUP(B9,$L$9:$M$13,2,FALSE),"")</f>
        <v/>
      </c>
      <c r="G9" s="4">
        <f>IF(C9&lt;&gt;"",VLOOKUP(C9,$L$9:$M$13,2,FALSE),"")</f>
        <v>2</v>
      </c>
      <c r="H9" s="4" t="str">
        <f>IF(D9&lt;&gt;"",VLOOKUP(D9,$L$9:$M$13,2,FALSE),"")</f>
        <v/>
      </c>
      <c r="I9" s="4">
        <f>IF(E9&lt;&gt;"",VLOOKUP(E9,$L$9:$M$13,2,FALSE),"")</f>
        <v>3</v>
      </c>
      <c r="J9" s="4">
        <f>AVERAGE(F9:I9)</f>
        <v>2.5</v>
      </c>
      <c r="L9" t="s">
        <v>4</v>
      </c>
      <c r="M9">
        <v>3</v>
      </c>
    </row>
    <row r="10" spans="1:13" x14ac:dyDescent="0.35">
      <c r="A10" t="s">
        <v>31</v>
      </c>
      <c r="B10" s="3" t="s">
        <v>12</v>
      </c>
      <c r="C10" s="3"/>
      <c r="D10" s="3" t="s">
        <v>12</v>
      </c>
      <c r="E10" s="3"/>
      <c r="F10" s="4">
        <f>IF(B10&lt;&gt;"",VLOOKUP(B10,$L$9:$M$13,2,FALSE),"")</f>
        <v>2</v>
      </c>
      <c r="G10" s="4" t="str">
        <f>IF(C10&lt;&gt;"",VLOOKUP(C10,$L$9:$M$13,2,FALSE),"")</f>
        <v/>
      </c>
      <c r="H10" s="4">
        <f>IF(D10&lt;&gt;"",VLOOKUP(D10,$L$9:$M$13,2,FALSE),"")</f>
        <v>2</v>
      </c>
      <c r="I10" s="4" t="str">
        <f>IF(E10&lt;&gt;"",VLOOKUP(E10,$L$9:$M$13,2,FALSE),"")</f>
        <v/>
      </c>
      <c r="J10" s="4"/>
      <c r="L10" t="s">
        <v>7</v>
      </c>
      <c r="M10">
        <v>2</v>
      </c>
    </row>
    <row r="11" spans="1:13" x14ac:dyDescent="0.35">
      <c r="A11" t="s">
        <v>5</v>
      </c>
      <c r="B11" s="3" t="s">
        <v>6</v>
      </c>
      <c r="C11" s="3" t="s">
        <v>6</v>
      </c>
      <c r="D11" s="3" t="s">
        <v>6</v>
      </c>
      <c r="E11" s="3"/>
      <c r="F11" s="4">
        <f>IF(B11&lt;&gt;"",VLOOKUP(B11,$L$9:$M$13,2,FALSE),"")</f>
        <v>1</v>
      </c>
      <c r="G11" s="4">
        <f>IF(C11&lt;&gt;"",VLOOKUP(C11,$L$9:$M$13,2,FALSE),"")</f>
        <v>1</v>
      </c>
      <c r="H11" s="4">
        <f>IF(D11&lt;&gt;"",VLOOKUP(D11,$L$9:$M$13,2,FALSE),"")</f>
        <v>1</v>
      </c>
      <c r="I11" s="4" t="str">
        <f>IF(E11&lt;&gt;"",VLOOKUP(E11,$L$9:$M$13,2,FALSE),"")</f>
        <v/>
      </c>
      <c r="J11" s="4">
        <f>AVERAGE(F11:I11)</f>
        <v>1</v>
      </c>
      <c r="L11" t="s">
        <v>6</v>
      </c>
      <c r="M11">
        <v>1</v>
      </c>
    </row>
    <row r="12" spans="1:13" x14ac:dyDescent="0.35">
      <c r="A12" t="s">
        <v>17</v>
      </c>
      <c r="B12" s="3"/>
      <c r="C12" s="3" t="s">
        <v>7</v>
      </c>
      <c r="D12" s="3"/>
      <c r="E12" s="3"/>
      <c r="F12" s="4" t="str">
        <f>IF(B12&lt;&gt;"",VLOOKUP(B12,$L$9:$M$13,2,FALSE),"")</f>
        <v/>
      </c>
      <c r="G12" s="4">
        <f>IF(C12&lt;&gt;"",VLOOKUP(C12,$L$9:$M$13,2,FALSE),"")</f>
        <v>2</v>
      </c>
      <c r="H12" s="4" t="str">
        <f>IF(D12&lt;&gt;"",VLOOKUP(D12,$L$9:$M$13,2,FALSE),"")</f>
        <v/>
      </c>
      <c r="I12" s="4" t="str">
        <f>IF(E12&lt;&gt;"",VLOOKUP(E12,$L$9:$M$13,2,FALSE),"")</f>
        <v/>
      </c>
      <c r="J12" s="4">
        <f>AVERAGE(F12:I12)</f>
        <v>2</v>
      </c>
      <c r="L12" t="s">
        <v>12</v>
      </c>
      <c r="M12">
        <v>2</v>
      </c>
    </row>
    <row r="13" spans="1:13" x14ac:dyDescent="0.35">
      <c r="A13" t="s">
        <v>37</v>
      </c>
      <c r="B13" s="3" t="s">
        <v>6</v>
      </c>
      <c r="C13" s="3" t="s">
        <v>6</v>
      </c>
      <c r="D13" s="3" t="s">
        <v>6</v>
      </c>
      <c r="E13" s="3"/>
      <c r="F13" s="4">
        <f>IF(B13&lt;&gt;"",VLOOKUP(B13,$L$9:$M$13,2,FALSE),"")</f>
        <v>1</v>
      </c>
      <c r="G13" s="4">
        <f>IF(C13&lt;&gt;"",VLOOKUP(C13,$L$9:$M$13,2,FALSE),"")</f>
        <v>1</v>
      </c>
      <c r="H13" s="4">
        <f>IF(D13&lt;&gt;"",VLOOKUP(D13,$L$9:$M$13,2,FALSE),"")</f>
        <v>1</v>
      </c>
      <c r="I13" s="4" t="str">
        <f>IF(E13&lt;&gt;"",VLOOKUP(E13,$L$9:$M$13,2,FALSE),"")</f>
        <v/>
      </c>
      <c r="J13" s="4">
        <f>AVERAGE(F13:I13)</f>
        <v>1</v>
      </c>
      <c r="L13" t="s">
        <v>45</v>
      </c>
      <c r="M13" t="s">
        <v>45</v>
      </c>
    </row>
    <row r="14" spans="1:13" x14ac:dyDescent="0.35">
      <c r="A14" t="s">
        <v>42</v>
      </c>
      <c r="B14" s="3" t="s">
        <v>12</v>
      </c>
      <c r="C14" s="3" t="s">
        <v>7</v>
      </c>
      <c r="D14" s="3" t="s">
        <v>12</v>
      </c>
      <c r="E14" s="3"/>
      <c r="F14" s="4">
        <f>IF(B14&lt;&gt;"",VLOOKUP(B14,$L$9:$M$13,2,FALSE),"")</f>
        <v>2</v>
      </c>
      <c r="G14" s="4">
        <f>IF(C14&lt;&gt;"",VLOOKUP(C14,$L$9:$M$13,2,FALSE),"")</f>
        <v>2</v>
      </c>
      <c r="H14" s="4">
        <f>IF(D14&lt;&gt;"",VLOOKUP(D14,$L$9:$M$13,2,FALSE),"")</f>
        <v>2</v>
      </c>
      <c r="I14" s="4" t="str">
        <f>IF(E14&lt;&gt;"",VLOOKUP(E14,$L$9:$M$13,2,FALSE),"")</f>
        <v/>
      </c>
      <c r="J14" s="4">
        <f>AVERAGE(F14:I14)</f>
        <v>2</v>
      </c>
    </row>
    <row r="15" spans="1:13" ht="31" x14ac:dyDescent="0.35">
      <c r="A15" s="2" t="s">
        <v>34</v>
      </c>
      <c r="B15" s="3"/>
      <c r="C15" s="3"/>
      <c r="D15" s="3"/>
      <c r="E15" s="3" t="s">
        <v>7</v>
      </c>
      <c r="F15" s="4" t="str">
        <f>IF(B15&lt;&gt;"",VLOOKUP(B15,$L$9:$M$13,2,FALSE),"")</f>
        <v/>
      </c>
      <c r="G15" s="4" t="str">
        <f>IF(C15&lt;&gt;"",VLOOKUP(C15,$L$9:$M$13,2,FALSE),"")</f>
        <v/>
      </c>
      <c r="H15" s="4" t="str">
        <f>IF(D15&lt;&gt;"",VLOOKUP(D15,$L$9:$M$13,2,FALSE),"")</f>
        <v/>
      </c>
      <c r="I15" s="4">
        <f>IF(E15&lt;&gt;"",VLOOKUP(E15,$L$9:$M$13,2,FALSE),"")</f>
        <v>2</v>
      </c>
      <c r="J15" s="4">
        <f>AVERAGE(F15:I15)</f>
        <v>2</v>
      </c>
    </row>
    <row r="16" spans="1:13" x14ac:dyDescent="0.35">
      <c r="A16" t="s">
        <v>11</v>
      </c>
      <c r="B16" s="3"/>
      <c r="C16" s="3"/>
      <c r="D16" s="3" t="s">
        <v>6</v>
      </c>
      <c r="E16" s="3"/>
      <c r="F16" s="4" t="str">
        <f>IF(B16&lt;&gt;"",VLOOKUP(B16,$L$9:$M$13,2,FALSE),"")</f>
        <v/>
      </c>
      <c r="G16" s="4" t="str">
        <f>IF(C16&lt;&gt;"",VLOOKUP(C16,$L$9:$M$13,2,FALSE),"")</f>
        <v/>
      </c>
      <c r="H16" s="4">
        <f>IF(D16&lt;&gt;"",VLOOKUP(D16,$L$9:$M$13,2,FALSE),"")</f>
        <v>1</v>
      </c>
      <c r="I16" s="4" t="str">
        <f>IF(E16&lt;&gt;"",VLOOKUP(E16,$L$9:$M$13,2,FALSE),"")</f>
        <v/>
      </c>
      <c r="J16" s="4">
        <f>AVERAGE(F16:I16)</f>
        <v>1</v>
      </c>
    </row>
    <row r="17" spans="1:10" x14ac:dyDescent="0.35">
      <c r="A17" t="s">
        <v>35</v>
      </c>
      <c r="B17" s="3"/>
      <c r="C17" s="3"/>
      <c r="D17" s="3" t="s">
        <v>12</v>
      </c>
      <c r="E17" s="3" t="s">
        <v>4</v>
      </c>
      <c r="F17" s="4" t="str">
        <f>IF(B17&lt;&gt;"",VLOOKUP(B17,$L$9:$M$13,2,FALSE),"")</f>
        <v/>
      </c>
      <c r="G17" s="4" t="str">
        <f>IF(C17&lt;&gt;"",VLOOKUP(C17,$L$9:$M$13,2,FALSE),"")</f>
        <v/>
      </c>
      <c r="H17" s="4">
        <f>IF(D17&lt;&gt;"",VLOOKUP(D17,$L$9:$M$13,2,FALSE),"")</f>
        <v>2</v>
      </c>
      <c r="I17" s="4">
        <f>IF(E17&lt;&gt;"",VLOOKUP(E17,$L$9:$M$13,2,FALSE),"")</f>
        <v>3</v>
      </c>
      <c r="J17" s="4">
        <f>AVERAGE(F17:I17)</f>
        <v>2.5</v>
      </c>
    </row>
    <row r="18" spans="1:10" x14ac:dyDescent="0.35">
      <c r="A18" t="s">
        <v>24</v>
      </c>
      <c r="B18" s="3" t="s">
        <v>6</v>
      </c>
      <c r="C18" s="3" t="s">
        <v>7</v>
      </c>
      <c r="D18" s="3" t="s">
        <v>7</v>
      </c>
      <c r="E18" s="3"/>
      <c r="F18" s="4">
        <f>IF(B18&lt;&gt;"",VLOOKUP(B18,$L$9:$M$13,2,FALSE),"")</f>
        <v>1</v>
      </c>
      <c r="G18" s="4">
        <f>IF(C18&lt;&gt;"",VLOOKUP(C18,$L$9:$M$13,2,FALSE),"")</f>
        <v>2</v>
      </c>
      <c r="H18" s="4">
        <f>IF(D18&lt;&gt;"",VLOOKUP(D18,$L$9:$M$13,2,FALSE),"")</f>
        <v>2</v>
      </c>
      <c r="I18" s="4" t="str">
        <f>IF(E18&lt;&gt;"",VLOOKUP(E18,$L$9:$M$13,2,FALSE),"")</f>
        <v/>
      </c>
      <c r="J18" s="4">
        <f>AVERAGE(F18:I18)</f>
        <v>1.6666666666666667</v>
      </c>
    </row>
    <row r="19" spans="1:10" x14ac:dyDescent="0.35">
      <c r="A19" t="s">
        <v>22</v>
      </c>
      <c r="B19" s="3" t="s">
        <v>4</v>
      </c>
      <c r="C19" s="3" t="s">
        <v>7</v>
      </c>
      <c r="D19" s="3" t="s">
        <v>6</v>
      </c>
      <c r="E19" s="3"/>
      <c r="F19" s="4">
        <f>IF(B19&lt;&gt;"",VLOOKUP(B19,$L$9:$M$13,2,FALSE),"")</f>
        <v>3</v>
      </c>
      <c r="G19" s="4">
        <f>IF(C19&lt;&gt;"",VLOOKUP(C19,$L$9:$M$13,2,FALSE),"")</f>
        <v>2</v>
      </c>
      <c r="H19" s="4">
        <f>IF(D19&lt;&gt;"",VLOOKUP(D19,$L$9:$M$13,2,FALSE),"")</f>
        <v>1</v>
      </c>
      <c r="I19" s="4" t="str">
        <f>IF(E19&lt;&gt;"",VLOOKUP(E19,$L$9:$M$13,2,FALSE),"")</f>
        <v/>
      </c>
      <c r="J19" s="4">
        <f>AVERAGE(F19:I19)</f>
        <v>2</v>
      </c>
    </row>
    <row r="20" spans="1:10" x14ac:dyDescent="0.35">
      <c r="A20" t="s">
        <v>25</v>
      </c>
      <c r="B20" s="3" t="s">
        <v>12</v>
      </c>
      <c r="C20" s="3" t="s">
        <v>7</v>
      </c>
      <c r="D20" s="3"/>
      <c r="E20" s="3"/>
      <c r="F20" s="4">
        <f>IF(B20&lt;&gt;"",VLOOKUP(B20,$L$9:$M$13,2,FALSE),"")</f>
        <v>2</v>
      </c>
      <c r="G20" s="4">
        <f>IF(C20&lt;&gt;"",VLOOKUP(C20,$L$9:$M$13,2,FALSE),"")</f>
        <v>2</v>
      </c>
      <c r="H20" s="4" t="str">
        <f>IF(D20&lt;&gt;"",VLOOKUP(D20,$L$9:$M$13,2,FALSE),"")</f>
        <v/>
      </c>
      <c r="I20" s="4" t="str">
        <f>IF(E20&lt;&gt;"",VLOOKUP(E20,$L$9:$M$13,2,FALSE),"")</f>
        <v/>
      </c>
      <c r="J20" s="4">
        <f>AVERAGE(F20:I20)</f>
        <v>2</v>
      </c>
    </row>
    <row r="21" spans="1:10" x14ac:dyDescent="0.35">
      <c r="A21" t="s">
        <v>32</v>
      </c>
      <c r="B21" s="3" t="s">
        <v>7</v>
      </c>
      <c r="C21" s="3" t="s">
        <v>7</v>
      </c>
      <c r="D21" s="3" t="s">
        <v>7</v>
      </c>
      <c r="E21" s="3" t="s">
        <v>7</v>
      </c>
      <c r="F21" s="4">
        <f>IF(B21&lt;&gt;"",VLOOKUP(B21,$L$9:$M$13,2,FALSE),"")</f>
        <v>2</v>
      </c>
      <c r="G21" s="4">
        <f>IF(C21&lt;&gt;"",VLOOKUP(C21,$L$9:$M$13,2,FALSE),"")</f>
        <v>2</v>
      </c>
      <c r="H21" s="4">
        <f>IF(D21&lt;&gt;"",VLOOKUP(D21,$L$9:$M$13,2,FALSE),"")</f>
        <v>2</v>
      </c>
      <c r="I21" s="4">
        <f>IF(E21&lt;&gt;"",VLOOKUP(E21,$L$9:$M$13,2,FALSE),"")</f>
        <v>2</v>
      </c>
      <c r="J21" s="4">
        <f>AVERAGE(F21:I21)</f>
        <v>2</v>
      </c>
    </row>
    <row r="22" spans="1:10" x14ac:dyDescent="0.35">
      <c r="A22" t="s">
        <v>15</v>
      </c>
      <c r="B22" s="3" t="s">
        <v>6</v>
      </c>
      <c r="C22" s="3" t="s">
        <v>7</v>
      </c>
      <c r="D22" s="3" t="s">
        <v>7</v>
      </c>
      <c r="E22" s="3"/>
      <c r="F22" s="4">
        <f>IF(B22&lt;&gt;"",VLOOKUP(B22,$L$9:$M$13,2,FALSE),"")</f>
        <v>1</v>
      </c>
      <c r="G22" s="4">
        <f>IF(C22&lt;&gt;"",VLOOKUP(C22,$L$9:$M$13,2,FALSE),"")</f>
        <v>2</v>
      </c>
      <c r="H22" s="4">
        <f>IF(D22&lt;&gt;"",VLOOKUP(D22,$L$9:$M$13,2,FALSE),"")</f>
        <v>2</v>
      </c>
      <c r="I22" s="4" t="str">
        <f>IF(E22&lt;&gt;"",VLOOKUP(E22,$L$9:$M$13,2,FALSE),"")</f>
        <v/>
      </c>
      <c r="J22" s="4">
        <f>AVERAGE(F22:I22)</f>
        <v>1.6666666666666667</v>
      </c>
    </row>
    <row r="23" spans="1:10" x14ac:dyDescent="0.35">
      <c r="A23" t="s">
        <v>20</v>
      </c>
      <c r="B23" s="3" t="s">
        <v>7</v>
      </c>
      <c r="C23" s="3" t="s">
        <v>7</v>
      </c>
      <c r="D23" s="3" t="s">
        <v>7</v>
      </c>
      <c r="E23" s="3"/>
      <c r="F23" s="4">
        <f>IF(B23&lt;&gt;"",VLOOKUP(B23,$L$9:$M$13,2,FALSE),"")</f>
        <v>2</v>
      </c>
      <c r="G23" s="4">
        <f>IF(C23&lt;&gt;"",VLOOKUP(C23,$L$9:$M$13,2,FALSE),"")</f>
        <v>2</v>
      </c>
      <c r="H23" s="4">
        <f>IF(D23&lt;&gt;"",VLOOKUP(D23,$L$9:$M$13,2,FALSE),"")</f>
        <v>2</v>
      </c>
      <c r="I23" s="4" t="str">
        <f>IF(E23&lt;&gt;"",VLOOKUP(E23,$L$9:$M$13,2,FALSE),"")</f>
        <v/>
      </c>
      <c r="J23" s="4">
        <f>AVERAGE(F23:I23)</f>
        <v>2</v>
      </c>
    </row>
    <row r="24" spans="1:10" x14ac:dyDescent="0.35">
      <c r="A24" t="s">
        <v>14</v>
      </c>
      <c r="B24" s="3"/>
      <c r="C24" s="3"/>
      <c r="D24" s="3" t="s">
        <v>12</v>
      </c>
      <c r="E24" s="3"/>
      <c r="F24" s="4" t="str">
        <f>IF(B24&lt;&gt;"",VLOOKUP(B24,$L$9:$M$13,2,FALSE),"")</f>
        <v/>
      </c>
      <c r="G24" s="4" t="str">
        <f>IF(C24&lt;&gt;"",VLOOKUP(C24,$L$9:$M$13,2,FALSE),"")</f>
        <v/>
      </c>
      <c r="H24" s="4">
        <f>IF(D24&lt;&gt;"",VLOOKUP(D24,$L$9:$M$13,2,FALSE),"")</f>
        <v>2</v>
      </c>
      <c r="I24" s="4" t="str">
        <f>IF(E24&lt;&gt;"",VLOOKUP(E24,$L$9:$M$13,2,FALSE),"")</f>
        <v/>
      </c>
      <c r="J24" s="4"/>
    </row>
    <row r="25" spans="1:10" ht="31" x14ac:dyDescent="0.35">
      <c r="A25" s="2" t="s">
        <v>19</v>
      </c>
      <c r="B25" s="3"/>
      <c r="C25" s="3"/>
      <c r="D25" s="3"/>
      <c r="E25" s="3" t="s">
        <v>7</v>
      </c>
      <c r="F25" s="4" t="str">
        <f>IF(B25&lt;&gt;"",VLOOKUP(B25,$L$9:$M$13,2,FALSE),"")</f>
        <v/>
      </c>
      <c r="G25" s="4" t="str">
        <f>IF(C25&lt;&gt;"",VLOOKUP(C25,$L$9:$M$13,2,FALSE),"")</f>
        <v/>
      </c>
      <c r="H25" s="4" t="str">
        <f>IF(D25&lt;&gt;"",VLOOKUP(D25,$L$9:$M$13,2,FALSE),"")</f>
        <v/>
      </c>
      <c r="I25" s="4">
        <f>IF(E25&lt;&gt;"",VLOOKUP(E25,$L$9:$M$13,2,FALSE),"")</f>
        <v>2</v>
      </c>
      <c r="J25" s="4">
        <f>AVERAGE(F25:I25)</f>
        <v>2</v>
      </c>
    </row>
    <row r="26" spans="1:10" x14ac:dyDescent="0.35">
      <c r="A26" t="s">
        <v>29</v>
      </c>
      <c r="B26" s="3" t="s">
        <v>6</v>
      </c>
      <c r="C26" s="3" t="s">
        <v>12</v>
      </c>
      <c r="D26" s="3" t="s">
        <v>12</v>
      </c>
      <c r="E26" s="3"/>
      <c r="F26" s="4">
        <f>IF(B26&lt;&gt;"",VLOOKUP(B26,$L$9:$M$13,2,FALSE),"")</f>
        <v>1</v>
      </c>
      <c r="G26" s="4">
        <f>IF(C26&lt;&gt;"",VLOOKUP(C26,$L$9:$M$13,2,FALSE),"")</f>
        <v>2</v>
      </c>
      <c r="H26" s="4">
        <f>IF(D26&lt;&gt;"",VLOOKUP(D26,$L$9:$M$13,2,FALSE),"")</f>
        <v>2</v>
      </c>
      <c r="I26" s="4" t="str">
        <f>IF(E26&lt;&gt;"",VLOOKUP(E26,$L$9:$M$13,2,FALSE),"")</f>
        <v/>
      </c>
      <c r="J26" s="4">
        <f>AVERAGE(F26:I26)</f>
        <v>1.6666666666666667</v>
      </c>
    </row>
    <row r="27" spans="1:10" x14ac:dyDescent="0.35">
      <c r="A27" t="s">
        <v>36</v>
      </c>
      <c r="B27" s="3" t="s">
        <v>12</v>
      </c>
      <c r="C27" s="3" t="s">
        <v>12</v>
      </c>
      <c r="D27" s="3" t="s">
        <v>12</v>
      </c>
      <c r="E27" s="3"/>
      <c r="F27" s="4">
        <f>IF(B27&lt;&gt;"",VLOOKUP(B27,$L$9:$M$13,2,FALSE),"")</f>
        <v>2</v>
      </c>
      <c r="G27" s="4">
        <f>IF(C27&lt;&gt;"",VLOOKUP(C27,$L$9:$M$13,2,FALSE),"")</f>
        <v>2</v>
      </c>
      <c r="H27" s="4">
        <f>IF(D27&lt;&gt;"",VLOOKUP(D27,$L$9:$M$13,2,FALSE),"")</f>
        <v>2</v>
      </c>
      <c r="I27" s="4" t="str">
        <f>IF(E27&lt;&gt;"",VLOOKUP(E27,$L$9:$M$13,2,FALSE),"")</f>
        <v/>
      </c>
      <c r="J27" s="4"/>
    </row>
    <row r="28" spans="1:10" x14ac:dyDescent="0.35">
      <c r="A28" t="s">
        <v>41</v>
      </c>
      <c r="B28" s="3" t="s">
        <v>4</v>
      </c>
      <c r="C28" s="3" t="s">
        <v>7</v>
      </c>
      <c r="D28" s="3"/>
      <c r="E28" s="3"/>
      <c r="F28" s="4">
        <f>IF(B28&lt;&gt;"",VLOOKUP(B28,$L$9:$M$13,2,FALSE),"")</f>
        <v>3</v>
      </c>
      <c r="G28" s="4">
        <f>IF(C28&lt;&gt;"",VLOOKUP(C28,$L$9:$M$13,2,FALSE),"")</f>
        <v>2</v>
      </c>
      <c r="H28" s="4" t="str">
        <f>IF(D28&lt;&gt;"",VLOOKUP(D28,$L$9:$M$13,2,FALSE),"")</f>
        <v/>
      </c>
      <c r="I28" s="4" t="str">
        <f>IF(E28&lt;&gt;"",VLOOKUP(E28,$L$9:$M$13,2,FALSE),"")</f>
        <v/>
      </c>
      <c r="J28" s="4">
        <f>AVERAGE(F28:I28)</f>
        <v>2.5</v>
      </c>
    </row>
    <row r="29" spans="1:10" x14ac:dyDescent="0.35">
      <c r="A29" t="s">
        <v>9</v>
      </c>
      <c r="B29" s="3"/>
      <c r="C29" s="3"/>
      <c r="D29" s="3" t="s">
        <v>6</v>
      </c>
      <c r="E29" s="3"/>
      <c r="F29" s="4" t="str">
        <f>IF(B29&lt;&gt;"",VLOOKUP(B29,$L$9:$M$13,2,FALSE),"")</f>
        <v/>
      </c>
      <c r="G29" s="4" t="str">
        <f>IF(C29&lt;&gt;"",VLOOKUP(C29,$L$9:$M$13,2,FALSE),"")</f>
        <v/>
      </c>
      <c r="H29" s="4">
        <f>IF(D29&lt;&gt;"",VLOOKUP(D29,$L$9:$M$13,2,FALSE),"")</f>
        <v>1</v>
      </c>
      <c r="I29" s="4" t="str">
        <f>IF(E29&lt;&gt;"",VLOOKUP(E29,$L$9:$M$13,2,FALSE),"")</f>
        <v/>
      </c>
      <c r="J29" s="4">
        <f>AVERAGE(F29:I29)</f>
        <v>1</v>
      </c>
    </row>
    <row r="30" spans="1:10" ht="31" x14ac:dyDescent="0.35">
      <c r="A30" s="2" t="s">
        <v>27</v>
      </c>
      <c r="B30" s="3" t="s">
        <v>6</v>
      </c>
      <c r="C30" s="3" t="s">
        <v>6</v>
      </c>
      <c r="D30" s="3" t="s">
        <v>6</v>
      </c>
      <c r="E30" s="3"/>
      <c r="F30" s="4">
        <f>IF(B30&lt;&gt;"",VLOOKUP(B30,$L$9:$M$13,2,FALSE),"")</f>
        <v>1</v>
      </c>
      <c r="G30" s="4">
        <f>IF(C30&lt;&gt;"",VLOOKUP(C30,$L$9:$M$13,2,FALSE),"")</f>
        <v>1</v>
      </c>
      <c r="H30" s="4">
        <f>IF(D30&lt;&gt;"",VLOOKUP(D30,$L$9:$M$13,2,FALSE),"")</f>
        <v>1</v>
      </c>
      <c r="I30" s="4" t="str">
        <f>IF(E30&lt;&gt;"",VLOOKUP(E30,$L$9:$M$13,2,FALSE),"")</f>
        <v/>
      </c>
      <c r="J30" s="4">
        <f>AVERAGE(F30:I30)</f>
        <v>1</v>
      </c>
    </row>
    <row r="31" spans="1:10" x14ac:dyDescent="0.35">
      <c r="A31" t="s">
        <v>28</v>
      </c>
      <c r="B31" s="3" t="s">
        <v>6</v>
      </c>
      <c r="C31" s="3" t="s">
        <v>6</v>
      </c>
      <c r="D31" s="3" t="s">
        <v>6</v>
      </c>
      <c r="E31" s="3"/>
      <c r="F31" s="4">
        <f>IF(B31&lt;&gt;"",VLOOKUP(B31,$L$9:$M$13,2,FALSE),"")</f>
        <v>1</v>
      </c>
      <c r="G31" s="4">
        <f>IF(C31&lt;&gt;"",VLOOKUP(C31,$L$9:$M$13,2,FALSE),"")</f>
        <v>1</v>
      </c>
      <c r="H31" s="4">
        <f>IF(D31&lt;&gt;"",VLOOKUP(D31,$L$9:$M$13,2,FALSE),"")</f>
        <v>1</v>
      </c>
      <c r="I31" s="4" t="str">
        <f>IF(E31&lt;&gt;"",VLOOKUP(E31,$L$9:$M$13,2,FALSE),"")</f>
        <v/>
      </c>
      <c r="J31" s="4">
        <f>AVERAGE(F31:I31)</f>
        <v>1</v>
      </c>
    </row>
    <row r="32" spans="1:10" x14ac:dyDescent="0.35">
      <c r="A32" t="s">
        <v>21</v>
      </c>
      <c r="B32" s="3" t="s">
        <v>4</v>
      </c>
      <c r="C32" s="3" t="s">
        <v>7</v>
      </c>
      <c r="D32" s="3" t="s">
        <v>7</v>
      </c>
      <c r="E32" s="3"/>
      <c r="F32" s="4">
        <f>IF(B32&lt;&gt;"",VLOOKUP(B32,$L$9:$M$13,2,FALSE),"")</f>
        <v>3</v>
      </c>
      <c r="G32" s="4">
        <f>IF(C32&lt;&gt;"",VLOOKUP(C32,$L$9:$M$13,2,FALSE),"")</f>
        <v>2</v>
      </c>
      <c r="H32" s="4">
        <f>IF(D32&lt;&gt;"",VLOOKUP(D32,$L$9:$M$13,2,FALSE),"")</f>
        <v>2</v>
      </c>
      <c r="I32" s="4" t="str">
        <f>IF(E32&lt;&gt;"",VLOOKUP(E32,$L$9:$M$13,2,FALSE),"")</f>
        <v/>
      </c>
      <c r="J32" s="4">
        <f>AVERAGE(F32:I32)</f>
        <v>2.3333333333333335</v>
      </c>
    </row>
    <row r="33" spans="1:10" x14ac:dyDescent="0.35">
      <c r="A33" t="s">
        <v>39</v>
      </c>
      <c r="B33" s="3" t="s">
        <v>7</v>
      </c>
      <c r="C33" s="3" t="s">
        <v>6</v>
      </c>
      <c r="D33" s="3" t="s">
        <v>4</v>
      </c>
      <c r="E33" s="3"/>
      <c r="F33" s="4">
        <f>IF(B33&lt;&gt;"",VLOOKUP(B33,$L$9:$M$13,2,FALSE),"")</f>
        <v>2</v>
      </c>
      <c r="G33" s="4">
        <f>IF(C33&lt;&gt;"",VLOOKUP(C33,$L$9:$M$13,2,FALSE),"")</f>
        <v>1</v>
      </c>
      <c r="H33" s="4">
        <f>IF(D33&lt;&gt;"",VLOOKUP(D33,$L$9:$M$13,2,FALSE),"")</f>
        <v>3</v>
      </c>
      <c r="I33" s="4" t="str">
        <f>IF(E33&lt;&gt;"",VLOOKUP(E33,$L$9:$M$13,2,FALSE),"")</f>
        <v/>
      </c>
      <c r="J33" s="4">
        <f>AVERAGE(F33:I33)</f>
        <v>2</v>
      </c>
    </row>
    <row r="34" spans="1:10" x14ac:dyDescent="0.35">
      <c r="A34" t="s">
        <v>23</v>
      </c>
      <c r="B34" s="3" t="s">
        <v>4</v>
      </c>
      <c r="C34" s="3"/>
      <c r="D34" s="3" t="s">
        <v>4</v>
      </c>
      <c r="E34" s="3"/>
      <c r="F34" s="4">
        <f>IF(B34&lt;&gt;"",VLOOKUP(B34,$L$9:$M$13,2,FALSE),"")</f>
        <v>3</v>
      </c>
      <c r="G34" s="4" t="str">
        <f>IF(C34&lt;&gt;"",VLOOKUP(C34,$L$9:$M$13,2,FALSE),"")</f>
        <v/>
      </c>
      <c r="H34" s="4">
        <f>IF(D34&lt;&gt;"",VLOOKUP(D34,$L$9:$M$13,2,FALSE),"")</f>
        <v>3</v>
      </c>
      <c r="I34" s="4" t="str">
        <f>IF(E34&lt;&gt;"",VLOOKUP(E34,$L$9:$M$13,2,FALSE),"")</f>
        <v/>
      </c>
      <c r="J34" s="4">
        <f>AVERAGE(F34:I34)</f>
        <v>3</v>
      </c>
    </row>
  </sheetData>
  <sortState ref="A2:J34">
    <sortCondition ref="A2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34"/>
  <sheetViews>
    <sheetView tabSelected="1" workbookViewId="0">
      <selection activeCell="M12" sqref="M12:O13"/>
    </sheetView>
  </sheetViews>
  <sheetFormatPr baseColWidth="10" defaultColWidth="11.1640625" defaultRowHeight="15.5" x14ac:dyDescent="0.35"/>
  <cols>
    <col min="2" max="3" width="21.58203125" customWidth="1"/>
    <col min="4" max="4" width="22.08203125" customWidth="1"/>
  </cols>
  <sheetData>
    <row r="1" spans="1:18" x14ac:dyDescent="0.35">
      <c r="A1" s="5" t="s">
        <v>49</v>
      </c>
      <c r="B1" s="5" t="s">
        <v>50</v>
      </c>
      <c r="C1" s="5" t="s">
        <v>67</v>
      </c>
      <c r="D1" s="5" t="s">
        <v>68</v>
      </c>
      <c r="E1" s="1" t="s">
        <v>0</v>
      </c>
      <c r="F1" s="1" t="s">
        <v>1</v>
      </c>
      <c r="G1" s="1" t="s">
        <v>2</v>
      </c>
      <c r="H1" s="1" t="s">
        <v>66</v>
      </c>
      <c r="I1" s="1" t="s">
        <v>73</v>
      </c>
      <c r="J1" s="1" t="s">
        <v>71</v>
      </c>
      <c r="K1" s="1"/>
      <c r="L1" s="1"/>
    </row>
    <row r="2" spans="1:18" x14ac:dyDescent="0.35">
      <c r="A2">
        <v>88</v>
      </c>
      <c r="B2" t="s">
        <v>53</v>
      </c>
      <c r="C2" s="6" t="s">
        <v>18</v>
      </c>
      <c r="D2" s="6" t="s">
        <v>18</v>
      </c>
      <c r="E2" s="4" t="s">
        <v>46</v>
      </c>
      <c r="F2" s="4" t="s">
        <v>46</v>
      </c>
      <c r="G2" s="4" t="s">
        <v>46</v>
      </c>
      <c r="H2" s="4">
        <v>2</v>
      </c>
      <c r="I2" s="4">
        <f>AVERAGE(G2:H2)</f>
        <v>2</v>
      </c>
      <c r="J2" s="4">
        <v>0</v>
      </c>
      <c r="K2" s="1"/>
      <c r="L2" s="1"/>
    </row>
    <row r="3" spans="1:18" x14ac:dyDescent="0.35">
      <c r="A3">
        <v>55</v>
      </c>
      <c r="B3" t="s">
        <v>55</v>
      </c>
      <c r="C3" s="6" t="s">
        <v>40</v>
      </c>
      <c r="D3" s="6" t="s">
        <v>40</v>
      </c>
      <c r="E3" s="4" t="s">
        <v>46</v>
      </c>
      <c r="F3" s="4">
        <v>2</v>
      </c>
      <c r="G3" s="4">
        <v>2</v>
      </c>
      <c r="H3" s="4" t="s">
        <v>46</v>
      </c>
      <c r="I3" s="4">
        <f t="shared" ref="I3:I34" si="0">AVERAGE(G3:H3)</f>
        <v>2</v>
      </c>
      <c r="J3" s="4">
        <v>0</v>
      </c>
      <c r="K3" s="1"/>
      <c r="L3" s="1"/>
      <c r="M3" s="1"/>
      <c r="N3" s="1"/>
    </row>
    <row r="4" spans="1:18" x14ac:dyDescent="0.35">
      <c r="A4">
        <v>90</v>
      </c>
      <c r="B4" t="s">
        <v>56</v>
      </c>
      <c r="C4" s="6" t="s">
        <v>43</v>
      </c>
      <c r="D4" s="6" t="s">
        <v>43</v>
      </c>
      <c r="E4" s="4">
        <v>1</v>
      </c>
      <c r="F4" s="4" t="s">
        <v>46</v>
      </c>
      <c r="G4" s="4">
        <v>1</v>
      </c>
      <c r="H4" s="4" t="s">
        <v>46</v>
      </c>
      <c r="I4" s="4">
        <f t="shared" si="0"/>
        <v>1</v>
      </c>
      <c r="J4" s="4">
        <v>0</v>
      </c>
      <c r="K4" s="1"/>
      <c r="L4" s="1"/>
      <c r="M4" s="1"/>
      <c r="N4" s="1"/>
    </row>
    <row r="5" spans="1:18" x14ac:dyDescent="0.35">
      <c r="A5">
        <v>54</v>
      </c>
      <c r="B5" t="s">
        <v>69</v>
      </c>
      <c r="C5" s="6" t="s">
        <v>26</v>
      </c>
      <c r="D5" s="6" t="s">
        <v>26</v>
      </c>
      <c r="E5" s="4" t="s">
        <v>46</v>
      </c>
      <c r="F5" s="4">
        <v>2</v>
      </c>
      <c r="G5" s="4">
        <v>3</v>
      </c>
      <c r="H5" s="4" t="s">
        <v>46</v>
      </c>
      <c r="I5" s="4">
        <f t="shared" si="0"/>
        <v>3</v>
      </c>
      <c r="J5" s="4">
        <v>0</v>
      </c>
      <c r="M5" s="1"/>
      <c r="N5" s="1"/>
    </row>
    <row r="6" spans="1:18" x14ac:dyDescent="0.35">
      <c r="A6">
        <v>88</v>
      </c>
      <c r="B6" t="s">
        <v>53</v>
      </c>
      <c r="C6" s="6" t="s">
        <v>16</v>
      </c>
      <c r="D6" s="6" t="s">
        <v>16</v>
      </c>
      <c r="E6" s="4" t="s">
        <v>46</v>
      </c>
      <c r="F6" s="4">
        <v>2</v>
      </c>
      <c r="G6" s="4" t="s">
        <v>46</v>
      </c>
      <c r="H6" s="4">
        <v>3</v>
      </c>
      <c r="I6" s="4">
        <f t="shared" si="0"/>
        <v>3</v>
      </c>
      <c r="J6" s="4">
        <v>0</v>
      </c>
      <c r="M6" s="1" t="s">
        <v>0</v>
      </c>
      <c r="N6" s="1" t="s">
        <v>1</v>
      </c>
      <c r="O6" s="1" t="s">
        <v>2</v>
      </c>
      <c r="P6" s="1" t="s">
        <v>66</v>
      </c>
    </row>
    <row r="7" spans="1:18" x14ac:dyDescent="0.35">
      <c r="A7">
        <v>57</v>
      </c>
      <c r="B7" t="s">
        <v>54</v>
      </c>
      <c r="C7" s="6" t="s">
        <v>31</v>
      </c>
      <c r="D7" s="6" t="s">
        <v>31</v>
      </c>
      <c r="E7" s="4">
        <v>2</v>
      </c>
      <c r="F7" s="4" t="s">
        <v>46</v>
      </c>
      <c r="G7" s="4">
        <v>2</v>
      </c>
      <c r="H7" s="4" t="s">
        <v>46</v>
      </c>
      <c r="I7" s="4">
        <f t="shared" si="0"/>
        <v>2</v>
      </c>
      <c r="J7">
        <v>0</v>
      </c>
      <c r="L7" t="s">
        <v>72</v>
      </c>
      <c r="M7">
        <f>AVERAGE(E2:E23)</f>
        <v>1.9333333333333333</v>
      </c>
      <c r="N7">
        <f t="shared" ref="N7:P7" si="1">AVERAGE(F2:F23)</f>
        <v>1.8125</v>
      </c>
      <c r="O7">
        <f t="shared" si="1"/>
        <v>1.9375</v>
      </c>
      <c r="P7">
        <f t="shared" si="1"/>
        <v>2.25</v>
      </c>
      <c r="R7">
        <f>AVERAGE(O7:P7)</f>
        <v>2.09375</v>
      </c>
    </row>
    <row r="8" spans="1:18" x14ac:dyDescent="0.35">
      <c r="A8">
        <v>88</v>
      </c>
      <c r="B8" t="s">
        <v>53</v>
      </c>
      <c r="C8" s="6" t="s">
        <v>17</v>
      </c>
      <c r="D8" s="6" t="s">
        <v>17</v>
      </c>
      <c r="E8" s="4" t="s">
        <v>46</v>
      </c>
      <c r="F8" s="4">
        <v>2</v>
      </c>
      <c r="G8" s="4" t="s">
        <v>46</v>
      </c>
      <c r="H8" s="4" t="s">
        <v>46</v>
      </c>
      <c r="I8" s="4"/>
      <c r="J8" s="4">
        <v>0</v>
      </c>
      <c r="L8" t="s">
        <v>70</v>
      </c>
      <c r="M8">
        <f>AVERAGE(E24:E34)</f>
        <v>1.2857142857142858</v>
      </c>
      <c r="N8">
        <f t="shared" ref="N8:P8" si="2">AVERAGE(F24:F34)</f>
        <v>1.6</v>
      </c>
      <c r="O8">
        <f t="shared" si="2"/>
        <v>1.6666666666666667</v>
      </c>
      <c r="P8">
        <f t="shared" si="2"/>
        <v>2.5</v>
      </c>
      <c r="R8">
        <f>AVERAGE(O8:P8)</f>
        <v>2.0833333333333335</v>
      </c>
    </row>
    <row r="9" spans="1:18" x14ac:dyDescent="0.35">
      <c r="A9">
        <v>57</v>
      </c>
      <c r="B9" t="s">
        <v>54</v>
      </c>
      <c r="C9" s="6" t="s">
        <v>37</v>
      </c>
      <c r="D9" s="6" t="s">
        <v>37</v>
      </c>
      <c r="E9" s="4">
        <v>1</v>
      </c>
      <c r="F9" s="4">
        <v>1</v>
      </c>
      <c r="G9" s="4">
        <v>1</v>
      </c>
      <c r="H9" s="4" t="s">
        <v>46</v>
      </c>
      <c r="I9" s="4">
        <f t="shared" si="0"/>
        <v>1</v>
      </c>
      <c r="J9" s="4">
        <v>0</v>
      </c>
    </row>
    <row r="10" spans="1:18" x14ac:dyDescent="0.35">
      <c r="A10">
        <v>55</v>
      </c>
      <c r="B10" t="s">
        <v>55</v>
      </c>
      <c r="C10" s="6" t="s">
        <v>42</v>
      </c>
      <c r="D10" s="6" t="s">
        <v>42</v>
      </c>
      <c r="E10" s="4">
        <v>2</v>
      </c>
      <c r="F10" s="4">
        <v>2</v>
      </c>
      <c r="G10" s="4">
        <v>2</v>
      </c>
      <c r="H10" s="4" t="s">
        <v>46</v>
      </c>
      <c r="I10" s="4">
        <f t="shared" si="0"/>
        <v>2</v>
      </c>
      <c r="J10" s="4">
        <v>0</v>
      </c>
    </row>
    <row r="11" spans="1:18" x14ac:dyDescent="0.35">
      <c r="A11">
        <v>54</v>
      </c>
      <c r="B11" t="s">
        <v>69</v>
      </c>
      <c r="C11" s="6" t="s">
        <v>24</v>
      </c>
      <c r="D11" s="6" t="s">
        <v>24</v>
      </c>
      <c r="E11" s="4">
        <v>1</v>
      </c>
      <c r="F11" s="4">
        <v>2</v>
      </c>
      <c r="G11" s="4">
        <v>2</v>
      </c>
      <c r="H11" s="4" t="s">
        <v>46</v>
      </c>
      <c r="I11" s="4">
        <f t="shared" si="0"/>
        <v>2</v>
      </c>
      <c r="J11" s="4">
        <v>0</v>
      </c>
      <c r="M11" t="s">
        <v>74</v>
      </c>
      <c r="N11" t="s">
        <v>75</v>
      </c>
      <c r="O11" t="s">
        <v>76</v>
      </c>
    </row>
    <row r="12" spans="1:18" x14ac:dyDescent="0.35">
      <c r="A12">
        <v>54</v>
      </c>
      <c r="B12" t="s">
        <v>69</v>
      </c>
      <c r="C12" s="6" t="s">
        <v>22</v>
      </c>
      <c r="D12" s="6" t="s">
        <v>22</v>
      </c>
      <c r="E12" s="4">
        <v>3</v>
      </c>
      <c r="F12" s="4">
        <v>2</v>
      </c>
      <c r="G12" s="4">
        <v>1</v>
      </c>
      <c r="H12" s="4" t="s">
        <v>46</v>
      </c>
      <c r="I12" s="4">
        <f t="shared" si="0"/>
        <v>1</v>
      </c>
      <c r="J12" s="4">
        <v>0</v>
      </c>
      <c r="M12">
        <f>AVERAGE(O7:P7)</f>
        <v>2.09375</v>
      </c>
      <c r="N12">
        <f>SQRT(VAR(I2:I23))</f>
        <v>0.66666666666666663</v>
      </c>
      <c r="O12">
        <v>15</v>
      </c>
    </row>
    <row r="13" spans="1:18" x14ac:dyDescent="0.35">
      <c r="A13">
        <v>54</v>
      </c>
      <c r="B13" t="s">
        <v>69</v>
      </c>
      <c r="C13" s="6" t="s">
        <v>25</v>
      </c>
      <c r="D13" s="6" t="s">
        <v>25</v>
      </c>
      <c r="E13" s="4">
        <v>2</v>
      </c>
      <c r="F13" s="4">
        <v>2</v>
      </c>
      <c r="G13" s="4" t="s">
        <v>46</v>
      </c>
      <c r="H13" s="4" t="s">
        <v>46</v>
      </c>
      <c r="I13" s="4"/>
      <c r="J13" s="4">
        <v>0</v>
      </c>
      <c r="K13" t="s">
        <v>45</v>
      </c>
      <c r="L13" t="s">
        <v>45</v>
      </c>
      <c r="M13">
        <f>AVERAGE(O8:P8)</f>
        <v>2.0833333333333335</v>
      </c>
      <c r="N13">
        <f>SQRT(VAR(I24:I34))</f>
        <v>0.71686043892021889</v>
      </c>
      <c r="O13">
        <v>10</v>
      </c>
    </row>
    <row r="14" spans="1:18" x14ac:dyDescent="0.35">
      <c r="A14">
        <v>57</v>
      </c>
      <c r="B14" t="s">
        <v>54</v>
      </c>
      <c r="C14" s="6" t="s">
        <v>32</v>
      </c>
      <c r="D14" s="6" t="s">
        <v>32</v>
      </c>
      <c r="E14" s="4">
        <v>2</v>
      </c>
      <c r="F14" s="4">
        <v>2</v>
      </c>
      <c r="G14" s="4">
        <v>2</v>
      </c>
      <c r="H14" s="4">
        <v>2</v>
      </c>
      <c r="I14" s="4">
        <f t="shared" si="0"/>
        <v>2</v>
      </c>
      <c r="J14" s="4">
        <v>0</v>
      </c>
    </row>
    <row r="15" spans="1:18" x14ac:dyDescent="0.35">
      <c r="A15">
        <v>88</v>
      </c>
      <c r="B15" t="s">
        <v>53</v>
      </c>
      <c r="C15" s="6" t="s">
        <v>15</v>
      </c>
      <c r="D15" s="6" t="s">
        <v>15</v>
      </c>
      <c r="E15" s="4">
        <v>1</v>
      </c>
      <c r="F15" s="4">
        <v>2</v>
      </c>
      <c r="G15" s="4">
        <v>2</v>
      </c>
      <c r="H15" s="4" t="s">
        <v>46</v>
      </c>
      <c r="I15" s="4">
        <f t="shared" si="0"/>
        <v>2</v>
      </c>
      <c r="J15" s="4">
        <v>0</v>
      </c>
    </row>
    <row r="16" spans="1:18" x14ac:dyDescent="0.35">
      <c r="A16">
        <v>54</v>
      </c>
      <c r="B16" t="s">
        <v>69</v>
      </c>
      <c r="C16" s="6" t="s">
        <v>20</v>
      </c>
      <c r="D16" s="6" t="s">
        <v>20</v>
      </c>
      <c r="E16" s="4">
        <v>2</v>
      </c>
      <c r="F16" s="4">
        <v>2</v>
      </c>
      <c r="G16" s="4">
        <v>2</v>
      </c>
      <c r="H16" s="4" t="s">
        <v>46</v>
      </c>
      <c r="I16" s="4">
        <f t="shared" si="0"/>
        <v>2</v>
      </c>
      <c r="J16" s="4">
        <v>0</v>
      </c>
    </row>
    <row r="17" spans="1:10" x14ac:dyDescent="0.35">
      <c r="A17">
        <v>88</v>
      </c>
      <c r="B17" t="s">
        <v>53</v>
      </c>
      <c r="C17" s="6" t="s">
        <v>14</v>
      </c>
      <c r="D17" s="6" t="s">
        <v>14</v>
      </c>
      <c r="E17" s="4" t="s">
        <v>46</v>
      </c>
      <c r="F17" s="4" t="s">
        <v>46</v>
      </c>
      <c r="G17" s="4">
        <v>2</v>
      </c>
      <c r="H17" s="4" t="s">
        <v>46</v>
      </c>
      <c r="I17" s="4">
        <f t="shared" si="0"/>
        <v>2</v>
      </c>
      <c r="J17">
        <v>0</v>
      </c>
    </row>
    <row r="18" spans="1:10" x14ac:dyDescent="0.35">
      <c r="A18">
        <v>88</v>
      </c>
      <c r="B18" t="s">
        <v>53</v>
      </c>
      <c r="C18" s="7" t="s">
        <v>58</v>
      </c>
      <c r="D18" s="7" t="s">
        <v>65</v>
      </c>
      <c r="E18" s="4" t="s">
        <v>46</v>
      </c>
      <c r="F18" s="4" t="s">
        <v>46</v>
      </c>
      <c r="G18" s="4" t="s">
        <v>46</v>
      </c>
      <c r="H18" s="4">
        <v>2</v>
      </c>
      <c r="I18" s="4">
        <f t="shared" si="0"/>
        <v>2</v>
      </c>
      <c r="J18" s="4">
        <v>0</v>
      </c>
    </row>
    <row r="19" spans="1:10" x14ac:dyDescent="0.35">
      <c r="A19">
        <v>55</v>
      </c>
      <c r="B19" t="s">
        <v>55</v>
      </c>
      <c r="C19" s="6" t="s">
        <v>41</v>
      </c>
      <c r="D19" s="6" t="s">
        <v>41</v>
      </c>
      <c r="E19" s="4">
        <v>3</v>
      </c>
      <c r="F19" s="4">
        <v>2</v>
      </c>
      <c r="G19" s="4" t="s">
        <v>46</v>
      </c>
      <c r="H19" s="4" t="s">
        <v>46</v>
      </c>
      <c r="I19" s="4"/>
      <c r="J19" s="4">
        <v>0</v>
      </c>
    </row>
    <row r="20" spans="1:10" x14ac:dyDescent="0.35">
      <c r="A20">
        <v>54</v>
      </c>
      <c r="B20" t="s">
        <v>69</v>
      </c>
      <c r="C20" s="8" t="s">
        <v>59</v>
      </c>
      <c r="D20" s="7" t="s">
        <v>60</v>
      </c>
      <c r="E20" s="4">
        <v>1</v>
      </c>
      <c r="F20" s="4">
        <v>1</v>
      </c>
      <c r="G20" s="4">
        <v>1</v>
      </c>
      <c r="H20" s="4" t="s">
        <v>46</v>
      </c>
      <c r="I20" s="4">
        <f t="shared" si="0"/>
        <v>1</v>
      </c>
      <c r="J20" s="4">
        <v>0</v>
      </c>
    </row>
    <row r="21" spans="1:10" x14ac:dyDescent="0.35">
      <c r="A21">
        <v>54</v>
      </c>
      <c r="B21" t="s">
        <v>69</v>
      </c>
      <c r="C21" s="6" t="s">
        <v>21</v>
      </c>
      <c r="D21" s="6" t="s">
        <v>21</v>
      </c>
      <c r="E21" s="4">
        <v>3</v>
      </c>
      <c r="F21" s="4">
        <v>2</v>
      </c>
      <c r="G21" s="4">
        <v>2</v>
      </c>
      <c r="H21" s="4" t="s">
        <v>46</v>
      </c>
      <c r="I21" s="4">
        <f t="shared" si="0"/>
        <v>2</v>
      </c>
      <c r="J21" s="4">
        <v>0</v>
      </c>
    </row>
    <row r="22" spans="1:10" x14ac:dyDescent="0.35">
      <c r="A22">
        <v>55</v>
      </c>
      <c r="B22" t="s">
        <v>55</v>
      </c>
      <c r="C22" s="6" t="s">
        <v>39</v>
      </c>
      <c r="D22" s="6" t="s">
        <v>39</v>
      </c>
      <c r="E22" s="4">
        <v>2</v>
      </c>
      <c r="F22" s="4">
        <v>1</v>
      </c>
      <c r="G22" s="4">
        <v>3</v>
      </c>
      <c r="H22" s="4" t="s">
        <v>46</v>
      </c>
      <c r="I22" s="4">
        <f t="shared" si="0"/>
        <v>3</v>
      </c>
      <c r="J22" s="4">
        <v>0</v>
      </c>
    </row>
    <row r="23" spans="1:10" x14ac:dyDescent="0.35">
      <c r="A23">
        <v>54</v>
      </c>
      <c r="B23" t="s">
        <v>69</v>
      </c>
      <c r="C23" s="6" t="s">
        <v>23</v>
      </c>
      <c r="D23" s="6" t="s">
        <v>23</v>
      </c>
      <c r="E23" s="4">
        <v>3</v>
      </c>
      <c r="F23" s="4" t="s">
        <v>46</v>
      </c>
      <c r="G23" s="4">
        <v>3</v>
      </c>
      <c r="H23" s="4" t="s">
        <v>46</v>
      </c>
      <c r="I23" s="4">
        <f t="shared" si="0"/>
        <v>3</v>
      </c>
      <c r="J23" s="4">
        <v>0</v>
      </c>
    </row>
    <row r="24" spans="1:10" x14ac:dyDescent="0.35">
      <c r="A24">
        <v>57</v>
      </c>
      <c r="B24" t="s">
        <v>54</v>
      </c>
      <c r="C24" s="6" t="s">
        <v>30</v>
      </c>
      <c r="D24" s="6" t="s">
        <v>30</v>
      </c>
      <c r="E24" s="4">
        <v>1</v>
      </c>
      <c r="F24" s="4" t="s">
        <v>46</v>
      </c>
      <c r="G24" s="4" t="s">
        <v>46</v>
      </c>
      <c r="H24" s="4" t="s">
        <v>46</v>
      </c>
      <c r="I24" s="4"/>
      <c r="J24" s="4">
        <v>1</v>
      </c>
    </row>
    <row r="25" spans="1:10" x14ac:dyDescent="0.35">
      <c r="A25">
        <v>57</v>
      </c>
      <c r="B25" t="s">
        <v>54</v>
      </c>
      <c r="C25" s="6" t="s">
        <v>61</v>
      </c>
      <c r="D25" s="6" t="s">
        <v>62</v>
      </c>
      <c r="E25" s="4">
        <v>1</v>
      </c>
      <c r="F25" s="4" t="s">
        <v>46</v>
      </c>
      <c r="G25" s="4">
        <v>3</v>
      </c>
      <c r="H25" s="4" t="s">
        <v>46</v>
      </c>
      <c r="I25" s="4">
        <f t="shared" si="0"/>
        <v>3</v>
      </c>
      <c r="J25" s="4">
        <v>1</v>
      </c>
    </row>
    <row r="26" spans="1:10" x14ac:dyDescent="0.35">
      <c r="A26">
        <v>57</v>
      </c>
      <c r="B26" t="s">
        <v>54</v>
      </c>
      <c r="C26" s="6" t="s">
        <v>38</v>
      </c>
      <c r="D26" s="6" t="s">
        <v>38</v>
      </c>
      <c r="E26" s="4">
        <v>2</v>
      </c>
      <c r="F26" s="4">
        <v>2</v>
      </c>
      <c r="G26" s="4">
        <v>2</v>
      </c>
      <c r="H26" s="4" t="s">
        <v>46</v>
      </c>
      <c r="I26" s="4">
        <f t="shared" si="0"/>
        <v>2</v>
      </c>
      <c r="J26" s="4">
        <v>1</v>
      </c>
    </row>
    <row r="27" spans="1:10" x14ac:dyDescent="0.35">
      <c r="A27">
        <v>68</v>
      </c>
      <c r="B27" t="s">
        <v>51</v>
      </c>
      <c r="C27" s="6" t="s">
        <v>5</v>
      </c>
      <c r="D27" s="6" t="s">
        <v>5</v>
      </c>
      <c r="E27" s="4">
        <v>1</v>
      </c>
      <c r="F27" s="4">
        <v>1</v>
      </c>
      <c r="G27" s="4">
        <v>1</v>
      </c>
      <c r="H27" s="4" t="s">
        <v>46</v>
      </c>
      <c r="I27" s="4">
        <f t="shared" si="0"/>
        <v>1</v>
      </c>
      <c r="J27" s="4">
        <v>1</v>
      </c>
    </row>
    <row r="28" spans="1:10" x14ac:dyDescent="0.35">
      <c r="A28">
        <v>57</v>
      </c>
      <c r="B28" t="s">
        <v>54</v>
      </c>
      <c r="C28" s="8" t="s">
        <v>63</v>
      </c>
      <c r="D28" s="8" t="s">
        <v>64</v>
      </c>
      <c r="E28" s="4" t="s">
        <v>46</v>
      </c>
      <c r="F28" s="4" t="s">
        <v>46</v>
      </c>
      <c r="G28" s="4" t="s">
        <v>46</v>
      </c>
      <c r="H28" s="4">
        <v>2</v>
      </c>
      <c r="I28" s="4">
        <f t="shared" si="0"/>
        <v>2</v>
      </c>
      <c r="J28" s="4">
        <v>1</v>
      </c>
    </row>
    <row r="29" spans="1:10" x14ac:dyDescent="0.35">
      <c r="A29">
        <v>67</v>
      </c>
      <c r="B29" t="s">
        <v>52</v>
      </c>
      <c r="C29" s="6" t="s">
        <v>57</v>
      </c>
      <c r="D29" s="6" t="s">
        <v>57</v>
      </c>
      <c r="E29" s="4" t="s">
        <v>46</v>
      </c>
      <c r="F29" s="4" t="s">
        <v>46</v>
      </c>
      <c r="G29" s="4">
        <v>1</v>
      </c>
      <c r="H29" s="4" t="s">
        <v>46</v>
      </c>
      <c r="I29" s="4">
        <f t="shared" si="0"/>
        <v>1</v>
      </c>
      <c r="J29">
        <v>1</v>
      </c>
    </row>
    <row r="30" spans="1:10" x14ac:dyDescent="0.35">
      <c r="A30">
        <v>57</v>
      </c>
      <c r="B30" t="s">
        <v>54</v>
      </c>
      <c r="C30" s="6" t="s">
        <v>35</v>
      </c>
      <c r="D30" s="6" t="s">
        <v>35</v>
      </c>
      <c r="E30" s="4" t="s">
        <v>46</v>
      </c>
      <c r="F30" s="4" t="s">
        <v>46</v>
      </c>
      <c r="G30" s="4">
        <v>2</v>
      </c>
      <c r="H30" s="4">
        <v>3</v>
      </c>
      <c r="I30" s="4">
        <f t="shared" si="0"/>
        <v>2.5</v>
      </c>
      <c r="J30" s="4">
        <v>1</v>
      </c>
    </row>
    <row r="31" spans="1:10" x14ac:dyDescent="0.35">
      <c r="A31">
        <v>57</v>
      </c>
      <c r="B31" t="s">
        <v>54</v>
      </c>
      <c r="C31" s="6" t="s">
        <v>29</v>
      </c>
      <c r="D31" s="6" t="s">
        <v>29</v>
      </c>
      <c r="E31" s="4">
        <v>1</v>
      </c>
      <c r="F31" s="4">
        <v>2</v>
      </c>
      <c r="G31" s="4">
        <v>2</v>
      </c>
      <c r="H31" s="4" t="s">
        <v>46</v>
      </c>
      <c r="I31" s="4">
        <f t="shared" si="0"/>
        <v>2</v>
      </c>
      <c r="J31" s="4">
        <v>1</v>
      </c>
    </row>
    <row r="32" spans="1:10" x14ac:dyDescent="0.35">
      <c r="A32">
        <v>57</v>
      </c>
      <c r="B32" t="s">
        <v>54</v>
      </c>
      <c r="C32" s="6" t="s">
        <v>36</v>
      </c>
      <c r="D32" s="6" t="s">
        <v>36</v>
      </c>
      <c r="E32" s="4">
        <v>2</v>
      </c>
      <c r="F32" s="4">
        <v>2</v>
      </c>
      <c r="G32" s="4">
        <v>2</v>
      </c>
      <c r="H32" s="4" t="s">
        <v>46</v>
      </c>
      <c r="I32" s="4">
        <f t="shared" si="0"/>
        <v>2</v>
      </c>
      <c r="J32" s="4">
        <v>1</v>
      </c>
    </row>
    <row r="33" spans="1:10" x14ac:dyDescent="0.35">
      <c r="A33">
        <v>67</v>
      </c>
      <c r="B33" t="s">
        <v>52</v>
      </c>
      <c r="C33" s="6" t="s">
        <v>9</v>
      </c>
      <c r="D33" s="6" t="s">
        <v>9</v>
      </c>
      <c r="E33" s="4" t="s">
        <v>46</v>
      </c>
      <c r="F33" s="4" t="s">
        <v>46</v>
      </c>
      <c r="G33" s="4">
        <v>1</v>
      </c>
      <c r="H33" s="4" t="s">
        <v>46</v>
      </c>
      <c r="I33" s="4">
        <f t="shared" si="0"/>
        <v>1</v>
      </c>
      <c r="J33">
        <v>1</v>
      </c>
    </row>
    <row r="34" spans="1:10" x14ac:dyDescent="0.35">
      <c r="A34">
        <v>57</v>
      </c>
      <c r="B34" t="s">
        <v>54</v>
      </c>
      <c r="C34" s="6" t="s">
        <v>28</v>
      </c>
      <c r="D34" s="6" t="s">
        <v>28</v>
      </c>
      <c r="E34" s="4">
        <v>1</v>
      </c>
      <c r="F34" s="4">
        <v>1</v>
      </c>
      <c r="G34" s="4">
        <v>1</v>
      </c>
      <c r="H34" s="4" t="s">
        <v>46</v>
      </c>
      <c r="I34" s="4">
        <f t="shared" si="0"/>
        <v>1</v>
      </c>
      <c r="J34" s="4">
        <v>1</v>
      </c>
    </row>
  </sheetData>
  <sortState ref="A2:J34">
    <sortCondition ref="J2:J34"/>
  </sortState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34"/>
  <sheetViews>
    <sheetView workbookViewId="0">
      <selection activeCell="G1" sqref="G1"/>
    </sheetView>
  </sheetViews>
  <sheetFormatPr baseColWidth="10" defaultColWidth="11.1640625" defaultRowHeight="15.5" x14ac:dyDescent="0.35"/>
  <sheetData>
    <row r="1" spans="1:5" x14ac:dyDescent="0.35">
      <c r="A1" s="5" t="s">
        <v>49</v>
      </c>
      <c r="B1" s="5" t="s">
        <v>50</v>
      </c>
      <c r="C1" s="5" t="s">
        <v>67</v>
      </c>
      <c r="D1" s="5" t="s">
        <v>68</v>
      </c>
      <c r="E1" s="1"/>
    </row>
    <row r="2" spans="1:5" x14ac:dyDescent="0.35">
      <c r="A2">
        <v>88</v>
      </c>
      <c r="B2" t="s">
        <v>53</v>
      </c>
      <c r="C2" s="6" t="s">
        <v>14</v>
      </c>
      <c r="D2" s="6" t="s">
        <v>14</v>
      </c>
    </row>
    <row r="3" spans="1:5" x14ac:dyDescent="0.35">
      <c r="A3">
        <v>88</v>
      </c>
      <c r="B3" t="s">
        <v>53</v>
      </c>
      <c r="C3" s="6" t="s">
        <v>15</v>
      </c>
      <c r="D3" s="6" t="s">
        <v>15</v>
      </c>
    </row>
    <row r="4" spans="1:5" x14ac:dyDescent="0.35">
      <c r="A4">
        <v>88</v>
      </c>
      <c r="B4" t="s">
        <v>53</v>
      </c>
      <c r="C4" s="6" t="s">
        <v>16</v>
      </c>
      <c r="D4" s="6" t="s">
        <v>16</v>
      </c>
    </row>
    <row r="5" spans="1:5" x14ac:dyDescent="0.35">
      <c r="A5">
        <v>88</v>
      </c>
      <c r="B5" t="s">
        <v>53</v>
      </c>
      <c r="C5" s="6" t="s">
        <v>17</v>
      </c>
      <c r="D5" s="6" t="s">
        <v>17</v>
      </c>
    </row>
    <row r="6" spans="1:5" x14ac:dyDescent="0.35">
      <c r="A6">
        <v>88</v>
      </c>
      <c r="B6" t="s">
        <v>53</v>
      </c>
      <c r="C6" s="6" t="s">
        <v>18</v>
      </c>
      <c r="D6" s="6" t="s">
        <v>18</v>
      </c>
    </row>
    <row r="7" spans="1:5" ht="31" x14ac:dyDescent="0.35">
      <c r="A7">
        <v>88</v>
      </c>
      <c r="B7" t="s">
        <v>53</v>
      </c>
      <c r="C7" s="7" t="s">
        <v>58</v>
      </c>
      <c r="D7" s="7" t="s">
        <v>65</v>
      </c>
    </row>
    <row r="8" spans="1:5" x14ac:dyDescent="0.35">
      <c r="A8">
        <v>54</v>
      </c>
      <c r="B8" t="s">
        <v>69</v>
      </c>
      <c r="C8" s="6" t="s">
        <v>20</v>
      </c>
      <c r="D8" s="6" t="s">
        <v>20</v>
      </c>
    </row>
    <row r="9" spans="1:5" x14ac:dyDescent="0.35">
      <c r="A9">
        <v>54</v>
      </c>
      <c r="B9" t="s">
        <v>69</v>
      </c>
      <c r="C9" s="6" t="s">
        <v>21</v>
      </c>
      <c r="D9" s="6" t="s">
        <v>21</v>
      </c>
    </row>
    <row r="10" spans="1:5" x14ac:dyDescent="0.35">
      <c r="A10">
        <v>54</v>
      </c>
      <c r="B10" t="s">
        <v>69</v>
      </c>
      <c r="C10" s="6" t="s">
        <v>22</v>
      </c>
      <c r="D10" s="6" t="s">
        <v>22</v>
      </c>
    </row>
    <row r="11" spans="1:5" x14ac:dyDescent="0.35">
      <c r="A11">
        <v>54</v>
      </c>
      <c r="B11" t="s">
        <v>69</v>
      </c>
      <c r="C11" s="6" t="s">
        <v>23</v>
      </c>
      <c r="D11" s="6" t="s">
        <v>23</v>
      </c>
    </row>
    <row r="12" spans="1:5" x14ac:dyDescent="0.35">
      <c r="A12">
        <v>54</v>
      </c>
      <c r="B12" t="s">
        <v>69</v>
      </c>
      <c r="C12" s="6" t="s">
        <v>24</v>
      </c>
      <c r="D12" s="6" t="s">
        <v>24</v>
      </c>
    </row>
    <row r="13" spans="1:5" x14ac:dyDescent="0.35">
      <c r="A13">
        <v>54</v>
      </c>
      <c r="B13" t="s">
        <v>69</v>
      </c>
      <c r="C13" s="6" t="s">
        <v>25</v>
      </c>
      <c r="D13" s="6" t="s">
        <v>25</v>
      </c>
    </row>
    <row r="14" spans="1:5" x14ac:dyDescent="0.35">
      <c r="A14">
        <v>54</v>
      </c>
      <c r="B14" t="s">
        <v>69</v>
      </c>
      <c r="C14" s="6" t="s">
        <v>26</v>
      </c>
      <c r="D14" s="6" t="s">
        <v>26</v>
      </c>
    </row>
    <row r="15" spans="1:5" ht="31" x14ac:dyDescent="0.35">
      <c r="A15">
        <v>54</v>
      </c>
      <c r="B15" t="s">
        <v>69</v>
      </c>
      <c r="C15" s="8" t="s">
        <v>59</v>
      </c>
      <c r="D15" s="7" t="s">
        <v>60</v>
      </c>
    </row>
    <row r="16" spans="1:5" x14ac:dyDescent="0.35">
      <c r="A16">
        <v>57</v>
      </c>
      <c r="B16" t="s">
        <v>54</v>
      </c>
      <c r="C16" s="6" t="s">
        <v>31</v>
      </c>
      <c r="D16" s="6" t="s">
        <v>31</v>
      </c>
    </row>
    <row r="17" spans="1:4" x14ac:dyDescent="0.35">
      <c r="A17">
        <v>57</v>
      </c>
      <c r="B17" t="s">
        <v>54</v>
      </c>
      <c r="C17" s="6" t="s">
        <v>32</v>
      </c>
      <c r="D17" s="6" t="s">
        <v>32</v>
      </c>
    </row>
    <row r="18" spans="1:4" x14ac:dyDescent="0.35">
      <c r="A18">
        <v>57</v>
      </c>
      <c r="B18" t="s">
        <v>54</v>
      </c>
      <c r="C18" s="6" t="s">
        <v>37</v>
      </c>
      <c r="D18" s="6" t="s">
        <v>37</v>
      </c>
    </row>
    <row r="19" spans="1:4" x14ac:dyDescent="0.35">
      <c r="A19">
        <v>55</v>
      </c>
      <c r="B19" t="s">
        <v>55</v>
      </c>
      <c r="C19" s="6" t="s">
        <v>39</v>
      </c>
      <c r="D19" s="6" t="s">
        <v>39</v>
      </c>
    </row>
    <row r="20" spans="1:4" x14ac:dyDescent="0.35">
      <c r="A20">
        <v>55</v>
      </c>
      <c r="B20" t="s">
        <v>55</v>
      </c>
      <c r="C20" s="6" t="s">
        <v>40</v>
      </c>
      <c r="D20" s="6" t="s">
        <v>40</v>
      </c>
    </row>
    <row r="21" spans="1:4" x14ac:dyDescent="0.35">
      <c r="A21">
        <v>55</v>
      </c>
      <c r="B21" t="s">
        <v>55</v>
      </c>
      <c r="C21" s="6" t="s">
        <v>41</v>
      </c>
      <c r="D21" s="6" t="s">
        <v>41</v>
      </c>
    </row>
    <row r="22" spans="1:4" x14ac:dyDescent="0.35">
      <c r="A22">
        <v>55</v>
      </c>
      <c r="B22" t="s">
        <v>55</v>
      </c>
      <c r="C22" s="6" t="s">
        <v>42</v>
      </c>
      <c r="D22" s="6" t="s">
        <v>42</v>
      </c>
    </row>
    <row r="23" spans="1:4" ht="22" hidden="1" customHeight="1" x14ac:dyDescent="0.35">
      <c r="A23">
        <v>90</v>
      </c>
      <c r="B23" t="s">
        <v>56</v>
      </c>
      <c r="C23" s="6" t="s">
        <v>43</v>
      </c>
      <c r="D23" s="6" t="s">
        <v>43</v>
      </c>
    </row>
    <row r="24" spans="1:4" x14ac:dyDescent="0.35">
      <c r="A24">
        <v>68</v>
      </c>
      <c r="B24" t="s">
        <v>51</v>
      </c>
      <c r="C24" s="6" t="s">
        <v>5</v>
      </c>
      <c r="D24" s="6" t="s">
        <v>5</v>
      </c>
    </row>
    <row r="25" spans="1:4" x14ac:dyDescent="0.35">
      <c r="A25">
        <v>67</v>
      </c>
      <c r="B25" t="s">
        <v>52</v>
      </c>
      <c r="C25" s="6" t="s">
        <v>9</v>
      </c>
      <c r="D25" s="6" t="s">
        <v>9</v>
      </c>
    </row>
    <row r="26" spans="1:4" x14ac:dyDescent="0.35">
      <c r="A26">
        <v>67</v>
      </c>
      <c r="B26" t="s">
        <v>52</v>
      </c>
      <c r="C26" s="6" t="s">
        <v>57</v>
      </c>
      <c r="D26" s="6" t="s">
        <v>57</v>
      </c>
    </row>
    <row r="27" spans="1:4" x14ac:dyDescent="0.35">
      <c r="A27">
        <v>57</v>
      </c>
      <c r="B27" t="s">
        <v>54</v>
      </c>
      <c r="C27" s="6" t="s">
        <v>28</v>
      </c>
      <c r="D27" s="6" t="s">
        <v>28</v>
      </c>
    </row>
    <row r="28" spans="1:4" x14ac:dyDescent="0.35">
      <c r="A28">
        <v>57</v>
      </c>
      <c r="B28" t="s">
        <v>54</v>
      </c>
      <c r="C28" s="6" t="s">
        <v>29</v>
      </c>
      <c r="D28" s="6" t="s">
        <v>29</v>
      </c>
    </row>
    <row r="29" spans="1:4" x14ac:dyDescent="0.35">
      <c r="A29">
        <v>57</v>
      </c>
      <c r="B29" t="s">
        <v>54</v>
      </c>
      <c r="C29" s="6" t="s">
        <v>30</v>
      </c>
      <c r="D29" s="6" t="s">
        <v>30</v>
      </c>
    </row>
    <row r="30" spans="1:4" x14ac:dyDescent="0.35">
      <c r="A30">
        <v>57</v>
      </c>
      <c r="B30" t="s">
        <v>54</v>
      </c>
      <c r="C30" s="6" t="s">
        <v>61</v>
      </c>
      <c r="D30" s="6" t="s">
        <v>62</v>
      </c>
    </row>
    <row r="31" spans="1:4" x14ac:dyDescent="0.35">
      <c r="A31">
        <v>57</v>
      </c>
      <c r="B31" t="s">
        <v>54</v>
      </c>
      <c r="C31" s="8" t="s">
        <v>63</v>
      </c>
      <c r="D31" s="8" t="s">
        <v>64</v>
      </c>
    </row>
    <row r="32" spans="1:4" x14ac:dyDescent="0.35">
      <c r="A32">
        <v>57</v>
      </c>
      <c r="B32" t="s">
        <v>54</v>
      </c>
      <c r="C32" s="6" t="s">
        <v>35</v>
      </c>
      <c r="D32" s="6" t="s">
        <v>35</v>
      </c>
    </row>
    <row r="33" spans="1:4" x14ac:dyDescent="0.35">
      <c r="A33">
        <v>57</v>
      </c>
      <c r="B33" t="s">
        <v>54</v>
      </c>
      <c r="C33" s="6" t="s">
        <v>36</v>
      </c>
      <c r="D33" s="6" t="s">
        <v>36</v>
      </c>
    </row>
    <row r="34" spans="1:4" x14ac:dyDescent="0.35">
      <c r="A34">
        <v>57</v>
      </c>
      <c r="B34" t="s">
        <v>54</v>
      </c>
      <c r="C34" s="6" t="s">
        <v>38</v>
      </c>
      <c r="D34" s="6" t="s">
        <v>38</v>
      </c>
    </row>
  </sheetData>
  <autoFilter ref="A1:D34">
    <filterColumn colId="1">
      <filters>
        <filter val="MEURTHE-ET-MOSELLE"/>
        <filter val="MEUSE"/>
        <filter val="MOSELLE"/>
        <filter val="RHIN(BAS-)"/>
        <filter val="RHIN(HAUT-)"/>
        <filter val="VOSGES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Raw data</vt:lpstr>
      <vt:lpstr>data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Economics University of Zurich</dc:creator>
  <cp:lastModifiedBy>Kai Gehring</cp:lastModifiedBy>
  <dcterms:created xsi:type="dcterms:W3CDTF">2016-05-04T17:40:08Z</dcterms:created>
  <dcterms:modified xsi:type="dcterms:W3CDTF">2019-08-28T17:14:20Z</dcterms:modified>
</cp:coreProperties>
</file>